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21" i="1"/>
  <c r="D9" i="1"/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E9" i="1" s="1"/>
  <c r="H10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H16" i="1"/>
  <c r="D16" i="1"/>
  <c r="E16" i="1"/>
  <c r="F16" i="1"/>
  <c r="G16" i="1"/>
  <c r="C16" i="1"/>
  <c r="D12" i="1"/>
  <c r="F12" i="1"/>
  <c r="G12" i="1"/>
  <c r="H12" i="1"/>
  <c r="C12" i="1"/>
  <c r="F9" i="1"/>
  <c r="F32" i="1" s="1"/>
  <c r="C32" i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<sst xmlns="http://schemas.openxmlformats.org/spreadsheetml/2006/main" count="44" uniqueCount="33">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</sst>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0" fillId="0" borderId="0" xfId="0" applyFill="1"/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6" workbookViewId="0">
      <selection activeCell="C35" sqref="C3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25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26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932424252</v>
      </c>
      <c r="D9" s="4">
        <f t="shared" ref="D9:H9" si="0">SUM(D10:D12,D15,D16,D19)</f>
        <v>20400000</v>
      </c>
      <c r="E9" s="14">
        <f t="shared" si="0"/>
        <v>952824252</v>
      </c>
      <c r="F9" s="4">
        <f t="shared" si="0"/>
        <v>932955811.17999995</v>
      </c>
      <c r="G9" s="4">
        <f t="shared" si="0"/>
        <v>928374098.13</v>
      </c>
      <c r="H9" s="14">
        <f t="shared" si="0"/>
        <v>19868440.820000052</v>
      </c>
    </row>
    <row r="10" spans="2:9" s="21" customFormat="1" ht="24" x14ac:dyDescent="0.25">
      <c r="B10" s="20" t="s">
        <v>13</v>
      </c>
      <c r="C10" s="13">
        <v>932424252</v>
      </c>
      <c r="D10" s="13">
        <v>20400000</v>
      </c>
      <c r="E10" s="15">
        <f>C10+D10</f>
        <v>952824252</v>
      </c>
      <c r="F10" s="13">
        <v>932955811.17999995</v>
      </c>
      <c r="G10" s="13">
        <v>928374098.13</v>
      </c>
      <c r="H10" s="15">
        <f>E10-F10</f>
        <v>19868440.820000052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932424252</v>
      </c>
      <c r="D32" s="10">
        <f t="shared" ref="D32:H32" si="10">SUM(D9,D21)</f>
        <v>20400000</v>
      </c>
      <c r="E32" s="17">
        <f t="shared" si="10"/>
        <v>952824252</v>
      </c>
      <c r="F32" s="10">
        <f t="shared" si="10"/>
        <v>932955811.17999995</v>
      </c>
      <c r="G32" s="10">
        <f t="shared" si="10"/>
        <v>928374098.13</v>
      </c>
      <c r="H32" s="17">
        <f t="shared" si="10"/>
        <v>19868440.820000052</v>
      </c>
    </row>
    <row r="33" spans="2:5" s="18" customFormat="1" x14ac:dyDescent="0.25"/>
    <row r="34" spans="2:5" s="18" customFormat="1" x14ac:dyDescent="0.25">
      <c r="B34" s="41" t="s">
        <v>27</v>
      </c>
      <c r="C34" s="42"/>
      <c r="D34" s="42"/>
      <c r="E34" s="42"/>
    </row>
    <row r="35" spans="2:5" s="18" customFormat="1" ht="61.5" customHeight="1" x14ac:dyDescent="0.25">
      <c r="B35" s="42"/>
      <c r="C35" s="42"/>
      <c r="D35" s="42"/>
      <c r="E35" s="42"/>
    </row>
    <row r="36" spans="2:5" s="18" customFormat="1" x14ac:dyDescent="0.25">
      <c r="B36" s="43" t="s">
        <v>28</v>
      </c>
      <c r="C36" s="42"/>
      <c r="D36" s="44" t="s">
        <v>29</v>
      </c>
      <c r="E36" s="42"/>
    </row>
    <row r="37" spans="2:5" s="18" customFormat="1" x14ac:dyDescent="0.25">
      <c r="B37" s="42" t="s">
        <v>30</v>
      </c>
      <c r="C37" s="42"/>
      <c r="D37" s="42" t="s">
        <v>31</v>
      </c>
      <c r="E37" s="42"/>
    </row>
    <row r="38" spans="2:5" s="18" customFormat="1" x14ac:dyDescent="0.25">
      <c r="B38" s="42" t="s">
        <v>32</v>
      </c>
      <c r="C38" s="42"/>
      <c r="D38" s="42" t="s">
        <v>32</v>
      </c>
      <c r="E38" s="42"/>
    </row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2025-01-27T19:37:47Z</cp:lastPrinted>
  <dcterms:created xsi:type="dcterms:W3CDTF">2020-01-08T22:30:53Z</dcterms:created>
  <dcterms:modified xsi:type="dcterms:W3CDTF">2025-01-28T22:07:31Z</dcterms:modified>
</cp:coreProperties>
</file>